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aribel Lap\MARIBEL ADMON ROMITA 2015-2018\PLATAFORMA NACIONA 2018\2021\REPORTES FINANCIEROS I TRIM PRE 2021\"/>
    </mc:Choice>
  </mc:AlternateContent>
  <xr:revisionPtr revIDLastSave="0" documentId="8_{093875FD-68DB-4790-B6A7-09D7FDB962A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81029"/>
  <fileRecoveryPr autoRecover="0"/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E38" i="4"/>
  <c r="H37" i="4"/>
  <c r="G37" i="4"/>
  <c r="G39" i="4" s="1"/>
  <c r="F37" i="4"/>
  <c r="F39" i="4" s="1"/>
  <c r="E37" i="4"/>
  <c r="D37" i="4"/>
  <c r="D39" i="4" s="1"/>
  <c r="C37" i="4"/>
  <c r="C39" i="4" s="1"/>
  <c r="H35" i="4"/>
  <c r="E35" i="4"/>
  <c r="H34" i="4"/>
  <c r="E34" i="4"/>
  <c r="H33" i="4"/>
  <c r="E33" i="4"/>
  <c r="H32" i="4"/>
  <c r="H31" i="4" s="1"/>
  <c r="E32" i="4"/>
  <c r="E31" i="4" s="1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H21" i="4" s="1"/>
  <c r="H39" i="4" s="1"/>
  <c r="E23" i="4"/>
  <c r="E21" i="4" s="1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H16" i="4" s="1"/>
  <c r="E5" i="4"/>
  <c r="E16" i="4" s="1"/>
  <c r="E39" i="4" l="1"/>
</calcChain>
</file>

<file path=xl/sharedStrings.xml><?xml version="1.0" encoding="utf-8"?>
<sst xmlns="http://schemas.openxmlformats.org/spreadsheetml/2006/main" count="98" uniqueCount="50">
  <si>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</si>
  <si>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</si>
  <si>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</si>
  <si>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</si>
  <si>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</si>
  <si>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</si>
  <si>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</si>
  <si>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</si>
  <si>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</si>
  <si>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</si>
  <si>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</si>
  <si>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</si>
  <si>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</si>
  <si>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</si>
  <si>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</si>
  <si>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</si>
  <si>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</si>
  <si>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</si>
  <si>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</si>
  <si>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</si>
  <si>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</si>
  <si>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</si>
  <si>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</si>
  <si>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</si>
  <si>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</si>
  <si>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</si>
  <si>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</si>
  <si>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</si>
  <si>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</si>
  <si>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</si>
  <si>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</si>
  <si>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</si>
  <si>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</si>
  <si>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</si>
  <si>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</si>
  <si>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</si>
  <si>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</si>
  <si>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</si>
  <si>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</si>
  <si>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</si>
  <si>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</si>
  <si>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</si>
  <si>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</si>
  <si>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</si>
  <si>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</si>
  <si>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</si>
  <si>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</si>
  <si>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</si>
  <si>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</si>
  <si>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MUNICIPIO DE ROMITA, GTO.
ESTADO ANALÍTICO DE INGRESOS
DEL 1 DE ENERO AL 31 DE MARZO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</si>
</sst>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showGridLines="0" tabSelected="1" topLeftCell="A31" zoomScaleNormal="100" workbookViewId="0">
      <selection sqref="A1:H1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49" t="s">
        <v>49</v>
      </c>
      <c r="B1" s="50"/>
      <c r="C1" s="50"/>
      <c r="D1" s="50"/>
      <c r="E1" s="50"/>
      <c r="F1" s="50"/>
      <c r="G1" s="50"/>
      <c r="H1" s="51"/>
    </row>
    <row r="2" spans="1:9" s="3" customFormat="1" x14ac:dyDescent="0.2">
      <c r="A2" s="52" t="s">
        <v>14</v>
      </c>
      <c r="B2" s="53"/>
      <c r="C2" s="50" t="s">
        <v>22</v>
      </c>
      <c r="D2" s="50"/>
      <c r="E2" s="50"/>
      <c r="F2" s="50"/>
      <c r="G2" s="50"/>
      <c r="H2" s="58" t="s">
        <v>19</v>
      </c>
    </row>
    <row r="3" spans="1:9" s="1" customFormat="1" ht="24.95" customHeight="1" x14ac:dyDescent="0.2">
      <c r="A3" s="54"/>
      <c r="B3" s="55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59"/>
    </row>
    <row r="4" spans="1:9" s="1" customFormat="1" x14ac:dyDescent="0.2">
      <c r="A4" s="56"/>
      <c r="B4" s="57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12653369.699999999</v>
      </c>
      <c r="D5" s="21">
        <v>0</v>
      </c>
      <c r="E5" s="21">
        <f>C5+D5</f>
        <v>12653369.699999999</v>
      </c>
      <c r="F5" s="21">
        <v>7792355.9400000004</v>
      </c>
      <c r="G5" s="21">
        <v>7792355.9400000004</v>
      </c>
      <c r="H5" s="21">
        <f>G5-C5</f>
        <v>-4861013.7599999988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8432456</v>
      </c>
      <c r="D8" s="22">
        <v>0</v>
      </c>
      <c r="E8" s="22">
        <f t="shared" si="0"/>
        <v>8432456</v>
      </c>
      <c r="F8" s="22">
        <v>1097934.83</v>
      </c>
      <c r="G8" s="22">
        <v>1097934.83</v>
      </c>
      <c r="H8" s="22">
        <f t="shared" si="1"/>
        <v>-7334521.1699999999</v>
      </c>
      <c r="I8" s="45" t="s">
        <v>39</v>
      </c>
    </row>
    <row r="9" spans="1:9" x14ac:dyDescent="0.2">
      <c r="A9" s="33"/>
      <c r="B9" s="43" t="s">
        <v>4</v>
      </c>
      <c r="C9" s="22">
        <v>911622</v>
      </c>
      <c r="D9" s="22">
        <v>0</v>
      </c>
      <c r="E9" s="22">
        <f t="shared" si="0"/>
        <v>911622</v>
      </c>
      <c r="F9" s="22">
        <v>0</v>
      </c>
      <c r="G9" s="22">
        <v>0</v>
      </c>
      <c r="H9" s="22">
        <f t="shared" si="1"/>
        <v>-911622</v>
      </c>
      <c r="I9" s="45" t="s">
        <v>40</v>
      </c>
    </row>
    <row r="10" spans="1:9" x14ac:dyDescent="0.2">
      <c r="A10" s="34"/>
      <c r="B10" s="44" t="s">
        <v>5</v>
      </c>
      <c r="C10" s="22">
        <v>3278688</v>
      </c>
      <c r="D10" s="22">
        <v>0</v>
      </c>
      <c r="E10" s="22">
        <f t="shared" ref="E10:E13" si="2">C10+D10</f>
        <v>3278688</v>
      </c>
      <c r="F10" s="22">
        <v>259951.77</v>
      </c>
      <c r="G10" s="22">
        <v>259951.77</v>
      </c>
      <c r="H10" s="22">
        <f t="shared" ref="H10:H13" si="3">G10-C10</f>
        <v>-3018736.23</v>
      </c>
      <c r="I10" s="45" t="s">
        <v>41</v>
      </c>
    </row>
    <row r="11" spans="1:9" x14ac:dyDescent="0.2">
      <c r="A11" s="40"/>
      <c r="B11" s="43" t="s">
        <v>24</v>
      </c>
      <c r="C11" s="22">
        <v>0</v>
      </c>
      <c r="D11" s="22">
        <v>0</v>
      </c>
      <c r="E11" s="22">
        <f t="shared" si="2"/>
        <v>0</v>
      </c>
      <c r="F11" s="22">
        <v>0</v>
      </c>
      <c r="G11" s="22">
        <v>0</v>
      </c>
      <c r="H11" s="22">
        <f t="shared" si="3"/>
        <v>0</v>
      </c>
      <c r="I11" s="45" t="s">
        <v>42</v>
      </c>
    </row>
    <row r="12" spans="1:9" ht="22.5" x14ac:dyDescent="0.2">
      <c r="A12" s="40"/>
      <c r="B12" s="43" t="s">
        <v>25</v>
      </c>
      <c r="C12" s="22">
        <v>170916705.56</v>
      </c>
      <c r="D12" s="22">
        <v>0</v>
      </c>
      <c r="E12" s="22">
        <f t="shared" si="2"/>
        <v>170916705.56</v>
      </c>
      <c r="F12" s="22">
        <v>6966653.9400000004</v>
      </c>
      <c r="G12" s="22">
        <v>6966653.9400000004</v>
      </c>
      <c r="H12" s="22">
        <f t="shared" si="3"/>
        <v>-163950051.62</v>
      </c>
      <c r="I12" s="45" t="s">
        <v>43</v>
      </c>
    </row>
    <row r="13" spans="1:9" ht="22.5" x14ac:dyDescent="0.2">
      <c r="A13" s="40"/>
      <c r="B13" s="43" t="s">
        <v>26</v>
      </c>
      <c r="C13" s="22">
        <v>0</v>
      </c>
      <c r="D13" s="22">
        <v>0</v>
      </c>
      <c r="E13" s="22">
        <f t="shared" si="2"/>
        <v>0</v>
      </c>
      <c r="F13" s="22">
        <v>0</v>
      </c>
      <c r="G13" s="22">
        <v>0</v>
      </c>
      <c r="H13" s="22">
        <f t="shared" si="3"/>
        <v>0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0</v>
      </c>
      <c r="E14" s="22">
        <f t="shared" ref="E14" si="4">C14+D14</f>
        <v>0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196192841.25999999</v>
      </c>
      <c r="D16" s="23">
        <f t="shared" ref="D16:H16" si="6">SUM(D5:D14)</f>
        <v>0</v>
      </c>
      <c r="E16" s="23">
        <f t="shared" si="6"/>
        <v>196192841.25999999</v>
      </c>
      <c r="F16" s="23">
        <f t="shared" si="6"/>
        <v>16116896.48</v>
      </c>
      <c r="G16" s="11">
        <f t="shared" si="6"/>
        <v>16116896.48</v>
      </c>
      <c r="H16" s="12">
        <f t="shared" si="6"/>
        <v>-180075944.78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0" t="s">
        <v>23</v>
      </c>
      <c r="B18" s="61"/>
      <c r="C18" s="50" t="s">
        <v>22</v>
      </c>
      <c r="D18" s="50"/>
      <c r="E18" s="50"/>
      <c r="F18" s="50"/>
      <c r="G18" s="50"/>
      <c r="H18" s="58" t="s">
        <v>19</v>
      </c>
      <c r="I18" s="45" t="s">
        <v>46</v>
      </c>
    </row>
    <row r="19" spans="1:9" ht="22.5" x14ac:dyDescent="0.2">
      <c r="A19" s="62"/>
      <c r="B19" s="63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59"/>
      <c r="I19" s="45" t="s">
        <v>46</v>
      </c>
    </row>
    <row r="20" spans="1:9" x14ac:dyDescent="0.2">
      <c r="A20" s="64"/>
      <c r="B20" s="65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196192841.25999999</v>
      </c>
      <c r="D21" s="24">
        <f t="shared" si="7"/>
        <v>0</v>
      </c>
      <c r="E21" s="24">
        <f t="shared" si="7"/>
        <v>196192841.25999999</v>
      </c>
      <c r="F21" s="24">
        <f t="shared" si="7"/>
        <v>16116896.48</v>
      </c>
      <c r="G21" s="24">
        <f t="shared" si="7"/>
        <v>16116896.48</v>
      </c>
      <c r="H21" s="24">
        <f t="shared" si="7"/>
        <v>-180075944.78</v>
      </c>
      <c r="I21" s="45" t="s">
        <v>46</v>
      </c>
    </row>
    <row r="22" spans="1:9" x14ac:dyDescent="0.2">
      <c r="A22" s="16"/>
      <c r="B22" s="17" t="s">
        <v>0</v>
      </c>
      <c r="C22" s="25">
        <v>12653369.699999999</v>
      </c>
      <c r="D22" s="25">
        <v>0</v>
      </c>
      <c r="E22" s="25">
        <f t="shared" ref="E22:E25" si="8">C22+D22</f>
        <v>12653369.699999999</v>
      </c>
      <c r="F22" s="25">
        <v>7792355.9400000004</v>
      </c>
      <c r="G22" s="25">
        <v>7792355.9400000004</v>
      </c>
      <c r="H22" s="25">
        <f t="shared" ref="H22:H25" si="9">G22-C22</f>
        <v>-4861013.7599999988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8432456</v>
      </c>
      <c r="D25" s="25">
        <v>0</v>
      </c>
      <c r="E25" s="25">
        <f t="shared" si="8"/>
        <v>8432456</v>
      </c>
      <c r="F25" s="25">
        <v>1097934.83</v>
      </c>
      <c r="G25" s="25">
        <v>1097934.83</v>
      </c>
      <c r="H25" s="25">
        <f t="shared" si="9"/>
        <v>-7334521.1699999999</v>
      </c>
      <c r="I25" s="45" t="s">
        <v>39</v>
      </c>
    </row>
    <row r="26" spans="1:9" x14ac:dyDescent="0.2">
      <c r="A26" s="16"/>
      <c r="B26" s="17" t="s">
        <v>28</v>
      </c>
      <c r="C26" s="25">
        <v>911622</v>
      </c>
      <c r="D26" s="25">
        <v>0</v>
      </c>
      <c r="E26" s="25">
        <f t="shared" ref="E26" si="10">C26+D26</f>
        <v>911622</v>
      </c>
      <c r="F26" s="25">
        <v>0</v>
      </c>
      <c r="G26" s="25">
        <v>0</v>
      </c>
      <c r="H26" s="25">
        <f t="shared" ref="H26" si="11">G26-C26</f>
        <v>-911622</v>
      </c>
      <c r="I26" s="45" t="s">
        <v>40</v>
      </c>
    </row>
    <row r="27" spans="1:9" x14ac:dyDescent="0.2">
      <c r="A27" s="16"/>
      <c r="B27" s="17" t="s">
        <v>29</v>
      </c>
      <c r="C27" s="25">
        <v>3278688</v>
      </c>
      <c r="D27" s="25">
        <v>0</v>
      </c>
      <c r="E27" s="25">
        <f t="shared" ref="E27:E29" si="12">C27+D27</f>
        <v>3278688</v>
      </c>
      <c r="F27" s="25">
        <v>259951.77</v>
      </c>
      <c r="G27" s="25">
        <v>259951.77</v>
      </c>
      <c r="H27" s="25">
        <f t="shared" ref="H27:H29" si="13">G27-C27</f>
        <v>-3018736.23</v>
      </c>
      <c r="I27" s="45" t="s">
        <v>41</v>
      </c>
    </row>
    <row r="28" spans="1:9" ht="22.5" x14ac:dyDescent="0.2">
      <c r="A28" s="16"/>
      <c r="B28" s="17" t="s">
        <v>30</v>
      </c>
      <c r="C28" s="25">
        <v>170916705.56</v>
      </c>
      <c r="D28" s="25">
        <v>0</v>
      </c>
      <c r="E28" s="25">
        <f t="shared" si="12"/>
        <v>170916705.56</v>
      </c>
      <c r="F28" s="25">
        <v>6966653.9400000004</v>
      </c>
      <c r="G28" s="25">
        <v>6966653.9400000004</v>
      </c>
      <c r="H28" s="25">
        <f t="shared" si="13"/>
        <v>-163950051.62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7" t="s">
        <v>48</v>
      </c>
      <c r="B31" s="48"/>
      <c r="C31" s="26">
        <f t="shared" ref="C31:H31" si="14">SUM(C32:C35)</f>
        <v>0</v>
      </c>
      <c r="D31" s="26">
        <f t="shared" si="14"/>
        <v>0</v>
      </c>
      <c r="E31" s="26">
        <f t="shared" si="14"/>
        <v>0</v>
      </c>
      <c r="F31" s="26">
        <f t="shared" si="14"/>
        <v>0</v>
      </c>
      <c r="G31" s="26">
        <f t="shared" si="14"/>
        <v>0</v>
      </c>
      <c r="H31" s="26">
        <f t="shared" si="14"/>
        <v>0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x14ac:dyDescent="0.2">
      <c r="A34" s="16"/>
      <c r="B34" s="17" t="s">
        <v>32</v>
      </c>
      <c r="C34" s="25">
        <v>0</v>
      </c>
      <c r="D34" s="25">
        <v>0</v>
      </c>
      <c r="E34" s="25">
        <f>C34+D34</f>
        <v>0</v>
      </c>
      <c r="F34" s="25">
        <v>0</v>
      </c>
      <c r="G34" s="25">
        <v>0</v>
      </c>
      <c r="H34" s="25">
        <f t="shared" si="15"/>
        <v>0</v>
      </c>
      <c r="I34" s="45" t="s">
        <v>42</v>
      </c>
    </row>
    <row r="35" spans="1:9" ht="22.5" x14ac:dyDescent="0.2">
      <c r="A35" s="16"/>
      <c r="B35" s="17" t="s">
        <v>26</v>
      </c>
      <c r="C35" s="25">
        <v>0</v>
      </c>
      <c r="D35" s="25">
        <v>0</v>
      </c>
      <c r="E35" s="25">
        <f>C35+D35</f>
        <v>0</v>
      </c>
      <c r="F35" s="25">
        <v>0</v>
      </c>
      <c r="G35" s="25">
        <v>0</v>
      </c>
      <c r="H35" s="25">
        <f t="shared" ref="H35" si="16">G35-C35</f>
        <v>0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0</v>
      </c>
      <c r="E37" s="26">
        <f t="shared" si="17"/>
        <v>0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0</v>
      </c>
      <c r="E38" s="25">
        <f>C38+D38</f>
        <v>0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196192841.25999999</v>
      </c>
      <c r="D39" s="23">
        <f t="shared" ref="D39:H39" si="18">SUM(D37+D31+D21)</f>
        <v>0</v>
      </c>
      <c r="E39" s="23">
        <f t="shared" si="18"/>
        <v>196192841.25999999</v>
      </c>
      <c r="F39" s="23">
        <f t="shared" si="18"/>
        <v>16116896.48</v>
      </c>
      <c r="G39" s="23">
        <f t="shared" si="18"/>
        <v>16116896.48</v>
      </c>
      <c r="H39" s="12">
        <f t="shared" si="18"/>
        <v>-180075944.78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6" t="s">
        <v>36</v>
      </c>
      <c r="C44" s="46"/>
      <c r="D44" s="46"/>
      <c r="E44" s="46"/>
      <c r="F44" s="46"/>
      <c r="G44" s="46"/>
      <c r="H44" s="46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52411</cp:lastModifiedBy>
  <cp:lastPrinted>2019-04-05T21:16:20Z</cp:lastPrinted>
  <dcterms:created xsi:type="dcterms:W3CDTF">2012-12-11T20:48:19Z</dcterms:created>
  <dcterms:modified xsi:type="dcterms:W3CDTF">2021-04-15T19:06:34Z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